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W10" i="5"/>
  <c r="K10" i="5"/>
  <c r="I10" i="5"/>
  <c r="H10" i="5"/>
  <c r="G10" i="5"/>
  <c r="F10" i="5"/>
  <c r="E10" i="5"/>
  <c r="U10" i="5"/>
  <c r="T10" i="5"/>
  <c r="S10" i="5"/>
  <c r="R10" i="5"/>
  <c r="Q10" i="5"/>
  <c r="AQ10" i="5"/>
  <c r="AP10" i="5"/>
  <c r="AO10" i="5"/>
  <c r="AN10" i="5"/>
  <c r="AM10" i="5"/>
  <c r="AA10" i="5"/>
  <c r="AB10" i="5"/>
  <c r="AC10" i="5"/>
  <c r="AD10" i="5"/>
  <c r="AE10" i="5"/>
  <c r="AF10" i="5" l="1"/>
  <c r="AG4" i="5"/>
  <c r="AG10" i="5" s="1"/>
  <c r="I15" i="5" l="1"/>
  <c r="K14" i="5"/>
  <c r="G14" i="5"/>
  <c r="F14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<sst xmlns="http://schemas.openxmlformats.org/spreadsheetml/2006/main" count="79" uniqueCount="32">
  <si>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</si>
  <si>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</si>
  <si>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</si>
  <si>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</si>
  <si>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</si>
  <si>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</si>
  <si>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</si>
  <si>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</si>
  <si>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</si>
  <si>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</si>
  <si>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</si>
  <si>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</si>
  <si>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</si>
  <si>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</si>
  <si>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</si>
  <si>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</si>
  <si>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</si>
  <si>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</si>
  <si>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</si>
  <si>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</si>
  <si>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</si>
  <si>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</si>
  <si>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</si>
  <si>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</si>
  <si>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</si>
  <si>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Panu Kosonen</t>
  </si>
  <si>
    <t>6.</t>
  </si>
  <si>
    <t>IPV  2</t>
  </si>
  <si>
    <t>7.</t>
  </si>
  <si>
    <t>19.4.1993   Imatra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</si>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</sst>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7">
        <v>0.6</v>
      </c>
      <c r="AG4" s="68">
        <f>PRODUCT(AE4/AF4)</f>
        <v>5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28</v>
      </c>
      <c r="Z5" s="1" t="s">
        <v>27</v>
      </c>
      <c r="AA5" s="12">
        <v>10</v>
      </c>
      <c r="AB5" s="12">
        <v>1</v>
      </c>
      <c r="AC5" s="12">
        <v>2</v>
      </c>
      <c r="AD5" s="12">
        <v>5</v>
      </c>
      <c r="AE5" s="12">
        <v>33</v>
      </c>
      <c r="AF5" s="67">
        <v>0.57889999999999997</v>
      </c>
      <c r="AG5" s="19">
        <v>57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28</v>
      </c>
      <c r="Z6" s="1" t="s">
        <v>27</v>
      </c>
      <c r="AA6" s="12">
        <v>5</v>
      </c>
      <c r="AB6" s="12">
        <v>0</v>
      </c>
      <c r="AC6" s="12">
        <v>0</v>
      </c>
      <c r="AD6" s="12">
        <v>1</v>
      </c>
      <c r="AE6" s="12">
        <v>11</v>
      </c>
      <c r="AF6" s="32">
        <v>0.44</v>
      </c>
      <c r="AG6" s="19">
        <v>25</v>
      </c>
      <c r="AH6" s="40"/>
      <c r="AI6" s="7"/>
      <c r="AJ6" s="7"/>
      <c r="AK6" s="7"/>
      <c r="AL6" s="10"/>
      <c r="AM6" s="1"/>
      <c r="AN6" s="1"/>
      <c r="AO6" s="1"/>
      <c r="AP6" s="1"/>
      <c r="AQ6" s="1"/>
      <c r="AR6" s="52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69">
        <v>2021</v>
      </c>
      <c r="Y7" s="69" t="s">
        <v>31</v>
      </c>
      <c r="Z7" s="70" t="s">
        <v>27</v>
      </c>
      <c r="AA7" s="69">
        <v>9</v>
      </c>
      <c r="AB7" s="69">
        <v>0</v>
      </c>
      <c r="AC7" s="69">
        <v>3</v>
      </c>
      <c r="AD7" s="69">
        <v>7</v>
      </c>
      <c r="AE7" s="69">
        <v>22</v>
      </c>
      <c r="AF7" s="71">
        <v>0.59460000000000002</v>
      </c>
      <c r="AG7" s="72">
        <v>37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2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69">
        <v>2022</v>
      </c>
      <c r="Y8" s="69" t="s">
        <v>30</v>
      </c>
      <c r="Z8" s="70" t="s">
        <v>27</v>
      </c>
      <c r="AA8" s="69">
        <v>9</v>
      </c>
      <c r="AB8" s="69">
        <v>1</v>
      </c>
      <c r="AC8" s="69">
        <v>3</v>
      </c>
      <c r="AD8" s="69">
        <v>7</v>
      </c>
      <c r="AE8" s="69">
        <v>19</v>
      </c>
      <c r="AF8" s="71">
        <v>0.47499999999999998</v>
      </c>
      <c r="AG8" s="72">
        <v>40</v>
      </c>
      <c r="AH8" s="7"/>
      <c r="AI8" s="7"/>
      <c r="AJ8" s="7"/>
      <c r="AK8" s="7"/>
      <c r="AL8" s="10"/>
      <c r="AM8" s="1"/>
      <c r="AN8" s="1"/>
      <c r="AO8" s="1"/>
      <c r="AP8" s="1"/>
      <c r="AQ8" s="1"/>
      <c r="AR8" s="52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2023</v>
      </c>
      <c r="Y9" s="12" t="s">
        <v>28</v>
      </c>
      <c r="Z9" s="1" t="s">
        <v>27</v>
      </c>
      <c r="AA9" s="12">
        <v>8</v>
      </c>
      <c r="AB9" s="12">
        <v>0</v>
      </c>
      <c r="AC9" s="12">
        <v>2</v>
      </c>
      <c r="AD9" s="12">
        <v>0</v>
      </c>
      <c r="AE9" s="12">
        <v>15</v>
      </c>
      <c r="AF9" s="67">
        <v>0.32608695652173914</v>
      </c>
      <c r="AG9" s="10">
        <v>46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42</v>
      </c>
      <c r="AB10" s="36">
        <f>SUM(AB4:AB9)</f>
        <v>2</v>
      </c>
      <c r="AC10" s="36">
        <f>SUM(AC4:AC9)</f>
        <v>10</v>
      </c>
      <c r="AD10" s="36">
        <f>SUM(AD4:AD9)</f>
        <v>20</v>
      </c>
      <c r="AE10" s="36">
        <f>SUM(AE4:AE9)</f>
        <v>103</v>
      </c>
      <c r="AF10" s="37">
        <f>PRODUCT(AE10/AG10)</f>
        <v>0.49047619047619045</v>
      </c>
      <c r="AG10" s="21">
        <f>SUM(AG4:AG9)</f>
        <v>210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42</v>
      </c>
      <c r="F15" s="47">
        <f>PRODUCT(AB10+AN10)</f>
        <v>2</v>
      </c>
      <c r="G15" s="47">
        <f>PRODUCT(AC10+AO10)</f>
        <v>10</v>
      </c>
      <c r="H15" s="47">
        <f>PRODUCT(AD10+AP10)</f>
        <v>20</v>
      </c>
      <c r="I15" s="47">
        <f>PRODUCT(AE10+AQ10)</f>
        <v>103</v>
      </c>
      <c r="J15" s="60">
        <f>PRODUCT(I15/K15)</f>
        <v>0.49047619047619045</v>
      </c>
      <c r="K15" s="10">
        <f>PRODUCT(AG10+AS10)</f>
        <v>210</v>
      </c>
      <c r="L15" s="53">
        <f>PRODUCT((F15+G15)/E15)</f>
        <v>0.2857142857142857</v>
      </c>
      <c r="M15" s="53">
        <f>PRODUCT(H15/E15)</f>
        <v>0.47619047619047616</v>
      </c>
      <c r="N15" s="53">
        <f>PRODUCT((F15+G15+H15)/E15)</f>
        <v>0.76190476190476186</v>
      </c>
      <c r="O15" s="53">
        <f>PRODUCT(I15/E15)</f>
        <v>2.4523809523809526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42</v>
      </c>
      <c r="F16" s="47">
        <f t="shared" ref="F16:I16" si="0">SUM(F13:F15)</f>
        <v>2</v>
      </c>
      <c r="G16" s="47">
        <f t="shared" si="0"/>
        <v>10</v>
      </c>
      <c r="H16" s="47">
        <f t="shared" si="0"/>
        <v>20</v>
      </c>
      <c r="I16" s="47">
        <f t="shared" si="0"/>
        <v>103</v>
      </c>
      <c r="J16" s="60">
        <f>PRODUCT(I16/K16)</f>
        <v>0.49047619047619045</v>
      </c>
      <c r="K16" s="16">
        <f>SUM(K13:K15)</f>
        <v>210</v>
      </c>
      <c r="L16" s="53">
        <f>PRODUCT((F16+G16)/E16)</f>
        <v>0.2857142857142857</v>
      </c>
      <c r="M16" s="53">
        <f>PRODUCT(H16/E16)</f>
        <v>0.47619047619047616</v>
      </c>
      <c r="N16" s="53">
        <f>PRODUCT((F16+G16+H16)/E16)</f>
        <v>0.76190476190476186</v>
      </c>
      <c r="O16" s="53">
        <f>PRODUCT(I16/E16)</f>
        <v>2.4523809523809526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X8:AI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2023-08-22T08:01:14Z</dcterms:modified>
</cp:coreProperties>
</file>